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30" windowWidth="16590" windowHeight="9270"/>
  </bookViews>
  <sheets>
    <sheet name="NETO DICIEIMBRE 2021" sheetId="1" r:id="rId1"/>
  </sheets>
  <calcPr calcId="145621"/>
</workbook>
</file>

<file path=xl/calcChain.xml><?xml version="1.0" encoding="utf-8"?>
<calcChain xmlns="http://schemas.openxmlformats.org/spreadsheetml/2006/main">
  <c r="E8" i="1" l="1"/>
  <c r="D27" i="1" l="1"/>
  <c r="D28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4" i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<sst xmlns="http://schemas.openxmlformats.org/spreadsheetml/2006/main" count="34" uniqueCount="32">
  <si>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</si>
  <si>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</si>
  <si>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</si>
  <si>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</si>
  <si>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</si>
  <si>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</si>
  <si>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</si>
  <si>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</si>
  <si>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</si>
  <si>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</si>
  <si>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</si>
  <si>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</si>
  <si>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</si>
  <si>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</si>
  <si>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>Banco del Bajío 1,500 MDP</t>
    </r>
  </si>
  <si>
    <r>
      <rPr>
        <vertAlign val="subscript"/>
        <sz val="11"/>
        <color rgb="FF000000"/>
        <rFont val="Calibri"/>
        <family val="2"/>
        <scheme val="minor"/>
      </rPr>
      <t xml:space="preserve">1 </t>
    </r>
    <r>
      <rPr>
        <sz val="11"/>
        <color rgb="FF000000"/>
        <rFont val="Calibri"/>
        <family val="2"/>
        <scheme val="minor"/>
      </rPr>
      <t xml:space="preserve"> Bancomer 3,000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</si>
  <si>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1,852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</si>
  <si>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1,350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</si>
  <si>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1,750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</si>
  <si>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Santander 1,900 MDP</t>
    </r>
  </si>
  <si>
    <r>
      <rPr>
        <vertAlign val="subscript"/>
        <sz val="11"/>
        <color rgb="FF000000"/>
        <rFont val="Calibri"/>
        <family val="2"/>
        <scheme val="minor"/>
      </rPr>
      <t xml:space="preserve">1  </t>
    </r>
    <r>
      <rPr>
        <sz val="11"/>
        <color rgb="FF000000"/>
        <rFont val="Calibri"/>
        <family val="2"/>
        <scheme val="minor"/>
      </rPr>
      <t>Multiva 1,185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</si>
  <si>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4,416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</si>
  <si>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Banobras 5,000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</si>
  <si>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HSBC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</si>
  <si>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Banorte 3,397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</si>
  <si>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500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</si>
  <si>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 del Bajío 250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</si>
  <si>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1,000 MDP</t>
    </r>
  </si>
  <si>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Bancomer 830 MDP</t>
    </r>
  </si>
  <si>
    <r>
      <rPr>
        <vertAlign val="sub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  </t>
    </r>
    <r>
      <rPr>
        <sz val="10"/>
        <color theme="1"/>
        <rFont val="Calibri"/>
        <family val="2"/>
        <scheme val="minor"/>
      </rPr>
      <t xml:space="preserve">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  </r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</si>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</sst>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4</xdr:col>
      <xdr:colOff>1295400</xdr:colOff>
      <xdr:row>36</xdr:row>
      <xdr:rowOff>142875</xdr:rowOff>
    </xdr:to>
    <xdr:pic>
      <xdr:nvPicPr>
        <xdr:cNvPr id="2" name="2 Imagen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210425"/>
          <a:ext cx="7029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showGridLines="0" tabSelected="1" zoomScale="90" zoomScaleNormal="90" workbookViewId="0">
      <selection activeCell="C42" sqref="C42"/>
    </sheetView>
  </sheetViews>
  <sheetFormatPr baseColWidth="10" defaultColWidth="11.42578125" defaultRowHeight="15" x14ac:dyDescent="0.25"/>
  <cols>
    <col min="1" max="1" width="8" style="1" customWidth="1"/>
    <col min="2" max="2" width="40.42578125" style="1" customWidth="1"/>
    <col min="3" max="3" width="26.7109375" style="1" customWidth="1"/>
    <col min="4" max="4" width="18.85546875" style="1" customWidth="1"/>
    <col min="5" max="5" width="19.85546875" style="1" customWidth="1"/>
    <col min="6" max="6" width="8.28515625" style="14" customWidth="1"/>
    <col min="7" max="7" width="17.7109375" style="14" bestFit="1" customWidth="1"/>
    <col min="8" max="16384" width="11.42578125" style="1"/>
  </cols>
  <sheetData>
    <row r="1" spans="2:7" ht="15" customHeight="1" x14ac:dyDescent="0.3">
      <c r="B1" s="46" t="s">
        <v>3</v>
      </c>
      <c r="C1" s="46"/>
      <c r="D1" s="46"/>
      <c r="E1" s="46"/>
      <c r="F1" s="29"/>
      <c r="G1" s="29"/>
    </row>
    <row r="2" spans="2:7" ht="13.5" customHeight="1" x14ac:dyDescent="0.3">
      <c r="B2" s="46" t="s">
        <v>0</v>
      </c>
      <c r="C2" s="46"/>
      <c r="D2" s="46"/>
      <c r="E2" s="46"/>
      <c r="F2" s="13"/>
      <c r="G2" s="13"/>
    </row>
    <row r="3" spans="2:7" ht="15" customHeight="1" x14ac:dyDescent="0.3">
      <c r="B3" s="46" t="s">
        <v>31</v>
      </c>
      <c r="C3" s="46"/>
      <c r="D3" s="46"/>
      <c r="E3" s="46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149999999999999" customHeight="1" x14ac:dyDescent="0.25">
      <c r="B5" s="43" t="s">
        <v>10</v>
      </c>
      <c r="C5" s="20" t="s">
        <v>4</v>
      </c>
      <c r="D5" s="21" t="s">
        <v>1</v>
      </c>
      <c r="E5" s="21" t="s">
        <v>0</v>
      </c>
    </row>
    <row r="6" spans="2:7" ht="19.149999999999999" customHeight="1" x14ac:dyDescent="0.25">
      <c r="B6" s="44"/>
      <c r="C6" s="20" t="s">
        <v>11</v>
      </c>
      <c r="D6" s="21" t="s">
        <v>12</v>
      </c>
      <c r="E6" s="21" t="s">
        <v>13</v>
      </c>
    </row>
    <row r="7" spans="2:7" x14ac:dyDescent="0.25">
      <c r="B7" s="47" t="s">
        <v>5</v>
      </c>
      <c r="C7" s="48"/>
      <c r="D7" s="48"/>
      <c r="E7" s="49"/>
    </row>
    <row r="8" spans="2:7" ht="18" x14ac:dyDescent="0.25">
      <c r="B8" s="5" t="s">
        <v>14</v>
      </c>
      <c r="C8" s="30">
        <v>1495367407.5400012</v>
      </c>
      <c r="D8" s="30">
        <v>4331319.3000000035</v>
      </c>
      <c r="E8" s="31">
        <f>C8-D8</f>
        <v>1491036088.2400012</v>
      </c>
      <c r="G8" s="27"/>
    </row>
    <row r="9" spans="2:7" ht="15.6" x14ac:dyDescent="0.3">
      <c r="B9" s="5" t="s">
        <v>15</v>
      </c>
      <c r="C9" s="30">
        <v>2990734815.2000003</v>
      </c>
      <c r="D9" s="30">
        <v>8662638.6000000015</v>
      </c>
      <c r="E9" s="31">
        <f t="shared" ref="E9:E23" si="0">C9-D9</f>
        <v>2982072176.6000004</v>
      </c>
      <c r="G9" s="27"/>
    </row>
    <row r="10" spans="2:7" ht="15.6" x14ac:dyDescent="0.3">
      <c r="B10" s="5" t="s">
        <v>16</v>
      </c>
      <c r="C10" s="30">
        <v>1817418834.1120386</v>
      </c>
      <c r="D10" s="30">
        <v>5264138.6349496171</v>
      </c>
      <c r="E10" s="31">
        <f t="shared" si="0"/>
        <v>1812154695.4770889</v>
      </c>
      <c r="G10" s="27"/>
    </row>
    <row r="11" spans="2:7" ht="15.6" x14ac:dyDescent="0.3">
      <c r="B11" s="5" t="s">
        <v>17</v>
      </c>
      <c r="C11" s="30">
        <v>1345830666.8</v>
      </c>
      <c r="D11" s="30">
        <v>3898187.4000000004</v>
      </c>
      <c r="E11" s="31">
        <f t="shared" si="0"/>
        <v>1341932479.3999999</v>
      </c>
      <c r="G11" s="27"/>
    </row>
    <row r="12" spans="2:7" ht="15.6" x14ac:dyDescent="0.3">
      <c r="B12" s="5" t="s">
        <v>18</v>
      </c>
      <c r="C12" s="30">
        <v>1744595308.8148148</v>
      </c>
      <c r="D12" s="30">
        <v>5053205.8481481485</v>
      </c>
      <c r="E12" s="31">
        <f t="shared" si="0"/>
        <v>1739542102.9666667</v>
      </c>
      <c r="G12" s="27"/>
    </row>
    <row r="13" spans="2:7" ht="15.6" x14ac:dyDescent="0.3">
      <c r="B13" s="5" t="s">
        <v>19</v>
      </c>
      <c r="C13" s="30">
        <v>1894132049.5703704</v>
      </c>
      <c r="D13" s="30">
        <v>5486337.8037037048</v>
      </c>
      <c r="E13" s="31">
        <f t="shared" si="0"/>
        <v>1888645711.7666667</v>
      </c>
      <c r="G13" s="27"/>
    </row>
    <row r="14" spans="2:7" ht="15.6" x14ac:dyDescent="0.3">
      <c r="B14" s="5" t="s">
        <v>20</v>
      </c>
      <c r="C14" s="30">
        <v>1181878311.7299998</v>
      </c>
      <c r="D14" s="30">
        <v>3433380.8400000003</v>
      </c>
      <c r="E14" s="31">
        <f t="shared" si="0"/>
        <v>1178444930.8899999</v>
      </c>
      <c r="G14" s="27"/>
    </row>
    <row r="15" spans="2:7" ht="15.6" x14ac:dyDescent="0.3">
      <c r="B15" s="5" t="s">
        <v>21</v>
      </c>
      <c r="C15" s="30">
        <v>4403071260.665225</v>
      </c>
      <c r="D15" s="30">
        <v>12457568.610575002</v>
      </c>
      <c r="E15" s="31">
        <f t="shared" si="0"/>
        <v>4390613692.0546503</v>
      </c>
      <c r="G15" s="27"/>
    </row>
    <row r="16" spans="2:7" ht="15.6" x14ac:dyDescent="0.3">
      <c r="B16" s="5" t="s">
        <v>22</v>
      </c>
      <c r="C16" s="30">
        <v>4984797080</v>
      </c>
      <c r="D16" s="30">
        <v>14103440</v>
      </c>
      <c r="E16" s="31">
        <f t="shared" si="0"/>
        <v>4970693640</v>
      </c>
      <c r="G16" s="27"/>
    </row>
    <row r="17" spans="2:7" ht="15.6" x14ac:dyDescent="0.3">
      <c r="B17" s="5" t="s">
        <v>22</v>
      </c>
      <c r="C17" s="30">
        <v>4984797080</v>
      </c>
      <c r="D17" s="30">
        <v>14103440</v>
      </c>
      <c r="E17" s="31">
        <f t="shared" si="0"/>
        <v>4970693640</v>
      </c>
      <c r="G17" s="27"/>
    </row>
    <row r="18" spans="2:7" ht="15.6" x14ac:dyDescent="0.3">
      <c r="B18" s="5" t="s">
        <v>23</v>
      </c>
      <c r="C18" s="30">
        <v>492169218.84748143</v>
      </c>
      <c r="D18" s="30">
        <v>1361478.9799999997</v>
      </c>
      <c r="E18" s="31">
        <f t="shared" si="0"/>
        <v>490807739.86748141</v>
      </c>
      <c r="G18" s="27"/>
    </row>
    <row r="19" spans="2:7" ht="15.6" x14ac:dyDescent="0.3">
      <c r="B19" s="5" t="s">
        <v>24</v>
      </c>
      <c r="C19" s="30">
        <v>3389804028.6996374</v>
      </c>
      <c r="D19" s="30">
        <v>8875362.4900000002</v>
      </c>
      <c r="E19" s="31">
        <f t="shared" si="0"/>
        <v>3380928666.2096376</v>
      </c>
      <c r="G19" s="27"/>
    </row>
    <row r="20" spans="2:7" ht="18" x14ac:dyDescent="0.25">
      <c r="B20" s="5" t="s">
        <v>25</v>
      </c>
      <c r="C20" s="30">
        <v>495265743.11000001</v>
      </c>
      <c r="D20" s="30">
        <v>1306000</v>
      </c>
      <c r="E20" s="31">
        <f t="shared" si="0"/>
        <v>493959743.11000001</v>
      </c>
      <c r="G20" s="27"/>
    </row>
    <row r="21" spans="2:7" ht="18" x14ac:dyDescent="0.25">
      <c r="B21" s="5" t="s">
        <v>26</v>
      </c>
      <c r="C21" s="30">
        <v>249500500</v>
      </c>
      <c r="D21" s="30">
        <v>631750</v>
      </c>
      <c r="E21" s="31">
        <f t="shared" si="0"/>
        <v>248868750</v>
      </c>
      <c r="G21" s="27"/>
    </row>
    <row r="22" spans="2:7" ht="15.6" x14ac:dyDescent="0.3">
      <c r="B22" s="5" t="s">
        <v>27</v>
      </c>
      <c r="C22" s="30">
        <v>998002000</v>
      </c>
      <c r="D22" s="30">
        <v>2527000</v>
      </c>
      <c r="E22" s="31">
        <f t="shared" si="0"/>
        <v>995475000</v>
      </c>
      <c r="G22" s="27"/>
    </row>
    <row r="23" spans="2:7" ht="15.6" x14ac:dyDescent="0.3">
      <c r="B23" s="5" t="s">
        <v>28</v>
      </c>
      <c r="C23" s="30">
        <v>376667493.26999986</v>
      </c>
      <c r="D23" s="30">
        <v>2097410</v>
      </c>
      <c r="E23" s="31">
        <f t="shared" si="0"/>
        <v>374570083.26999986</v>
      </c>
      <c r="G23" s="27"/>
    </row>
    <row r="24" spans="2:7" x14ac:dyDescent="0.25">
      <c r="B24" s="24" t="s">
        <v>6</v>
      </c>
      <c r="C24" s="32">
        <f>SUM(C8:C23)</f>
        <v>32844031798.35957</v>
      </c>
      <c r="D24" s="32">
        <f>SUM(D8:D23)</f>
        <v>93592658.507376477</v>
      </c>
      <c r="E24" s="33">
        <f t="shared" ref="E24" si="1">SUM(E8:E23)</f>
        <v>32750439139.852192</v>
      </c>
    </row>
    <row r="25" spans="2:7" ht="14.45" x14ac:dyDescent="0.3">
      <c r="B25" s="11"/>
      <c r="C25" s="12"/>
      <c r="D25" s="12"/>
      <c r="E25" s="28"/>
    </row>
    <row r="26" spans="2:7" ht="14.45" x14ac:dyDescent="0.3">
      <c r="B26" s="40" t="s">
        <v>7</v>
      </c>
      <c r="C26" s="41"/>
      <c r="D26" s="41"/>
      <c r="E26" s="42"/>
      <c r="F26" s="17"/>
      <c r="G26" s="17"/>
    </row>
    <row r="27" spans="2:7" x14ac:dyDescent="0.25">
      <c r="B27" s="5" t="s">
        <v>30</v>
      </c>
      <c r="C27" s="30">
        <v>374662276.96000004</v>
      </c>
      <c r="D27" s="30">
        <f>C27-E27</f>
        <v>20455312.960000038</v>
      </c>
      <c r="E27" s="31">
        <v>354206964</v>
      </c>
      <c r="F27" s="18"/>
      <c r="G27" s="18"/>
    </row>
    <row r="28" spans="2:7" s="6" customFormat="1" ht="14.45" x14ac:dyDescent="0.3">
      <c r="B28" s="22" t="s">
        <v>9</v>
      </c>
      <c r="C28" s="34">
        <f>SUM(C27:C27)</f>
        <v>374662276.96000004</v>
      </c>
      <c r="D28" s="34">
        <f>SUM(D27:D27)</f>
        <v>20455312.960000038</v>
      </c>
      <c r="E28" s="35">
        <f>SUM(E27:E27)</f>
        <v>354206964</v>
      </c>
      <c r="F28" s="19"/>
      <c r="G28" s="18"/>
    </row>
    <row r="29" spans="2:7" ht="14.45" x14ac:dyDescent="0.3">
      <c r="B29" s="23" t="s">
        <v>8</v>
      </c>
      <c r="C29" s="36">
        <f>SUM(C24,C28)</f>
        <v>33218694075.319569</v>
      </c>
      <c r="D29" s="36">
        <f>SUM(D24,D28)</f>
        <v>114047971.46737652</v>
      </c>
      <c r="E29" s="36">
        <f>SUM(E24,E28)</f>
        <v>33104646103.852192</v>
      </c>
      <c r="F29" s="17"/>
      <c r="G29" s="17"/>
    </row>
    <row r="30" spans="2:7" s="8" customFormat="1" ht="14.45" x14ac:dyDescent="0.3">
      <c r="B30" s="9"/>
      <c r="C30" s="10"/>
      <c r="D30" s="10"/>
      <c r="E30" s="10"/>
      <c r="F30" s="15"/>
      <c r="G30" s="15"/>
    </row>
    <row r="31" spans="2:7" s="8" customFormat="1" x14ac:dyDescent="0.25">
      <c r="B31" s="9"/>
      <c r="C31" s="10"/>
      <c r="D31" s="10"/>
      <c r="E31" s="10"/>
      <c r="F31" s="15"/>
      <c r="G31" s="15"/>
    </row>
    <row r="32" spans="2:7" x14ac:dyDescent="0.25">
      <c r="B32" s="25" t="s">
        <v>2</v>
      </c>
      <c r="C32" s="26"/>
      <c r="D32" s="26"/>
      <c r="E32" s="26"/>
    </row>
    <row r="33" spans="2:13" ht="42" customHeight="1" x14ac:dyDescent="0.25">
      <c r="B33" s="45" t="s">
        <v>29</v>
      </c>
      <c r="C33" s="45"/>
      <c r="D33" s="45"/>
      <c r="E33" s="45"/>
      <c r="F33" s="45"/>
      <c r="G33" s="16"/>
    </row>
    <row r="34" spans="2:13" ht="34.15" customHeight="1" x14ac:dyDescent="0.25">
      <c r="B34" s="37"/>
      <c r="C34" s="37"/>
      <c r="D34" s="37"/>
      <c r="E34" s="37"/>
      <c r="F34" s="7"/>
      <c r="G34" s="7"/>
      <c r="H34" s="7"/>
      <c r="I34" s="7"/>
      <c r="J34" s="7"/>
      <c r="K34" s="7"/>
      <c r="L34" s="7"/>
      <c r="M34" s="7"/>
    </row>
    <row r="36" spans="2:13" x14ac:dyDescent="0.25">
      <c r="B36" s="39"/>
      <c r="C36" s="39"/>
      <c r="D36" s="38"/>
      <c r="E36" s="14"/>
      <c r="F36" s="1"/>
      <c r="G36" s="1"/>
    </row>
    <row r="37" spans="2:13" x14ac:dyDescent="0.25">
      <c r="B37" s="39"/>
      <c r="C37" s="39"/>
      <c r="D37" s="38"/>
      <c r="E37" s="14"/>
      <c r="F37" s="1"/>
      <c r="G37" s="1"/>
    </row>
    <row r="38" spans="2:13" x14ac:dyDescent="0.25">
      <c r="B38" s="39"/>
      <c r="C38" s="39"/>
      <c r="D38" s="38"/>
      <c r="E38" s="14"/>
      <c r="F38" s="1"/>
      <c r="G38" s="1"/>
    </row>
    <row r="39" spans="2:13" x14ac:dyDescent="0.25">
      <c r="B39" s="39"/>
      <c r="C39" s="39"/>
      <c r="D39" s="38"/>
      <c r="E39" s="38"/>
      <c r="F39" s="38"/>
    </row>
  </sheetData>
  <mergeCells count="7">
    <mergeCell ref="B26:E26"/>
    <mergeCell ref="B5:B6"/>
    <mergeCell ref="B33:F33"/>
    <mergeCell ref="B1:E1"/>
    <mergeCell ref="B2:E2"/>
    <mergeCell ref="B3:E3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DICIEIMBRE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2021-10-18T15:31:12Z</cp:lastPrinted>
  <dcterms:created xsi:type="dcterms:W3CDTF">2018-10-05T18:39:50Z</dcterms:created>
  <dcterms:modified xsi:type="dcterms:W3CDTF">2022-02-27T17:50:22Z</dcterms:modified>
</cp:coreProperties>
</file>